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ЭтаКнига" defaultThemeVersion="124226"/>
  <xr:revisionPtr revIDLastSave="0" documentId="8_{59079BE7-AA7B-4CCC-B3AE-48BD7CE7E275}" xr6:coauthVersionLast="47" xr6:coauthVersionMax="47" xr10:uidLastSave="{00000000-0000-0000-0000-000000000000}"/>
  <bookViews>
    <workbookView xWindow="42690" yWindow="1695" windowWidth="28770" windowHeight="17370" activeTab="1" xr2:uid="{00000000-000D-0000-FFFF-FFFF00000000}"/>
  </bookViews>
  <sheets>
    <sheet name="основные параметры" sheetId="2" r:id="rId1"/>
    <sheet name="параметры риска концентрации" sheetId="1" r:id="rId2"/>
    <sheet name="event сценарии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5" l="1"/>
  <c r="E4" i="5" s="1"/>
  <c r="F4" i="5" s="1"/>
  <c r="G4" i="5" s="1"/>
  <c r="H4" i="5" s="1"/>
  <c r="I4" i="5" s="1"/>
  <c r="J4" i="5" s="1"/>
  <c r="K4" i="5" s="1"/>
</calcChain>
</file>

<file path=xl/sharedStrings.xml><?xml version="1.0" encoding="utf-8"?>
<sst xmlns="http://schemas.openxmlformats.org/spreadsheetml/2006/main" count="99" uniqueCount="68">
  <si>
    <t>Наименование</t>
  </si>
  <si>
    <t> sGARCH</t>
  </si>
  <si>
    <t>не устанавливается</t>
  </si>
  <si>
    <t>Параметры для расчёта риска на основе исторических сценариев</t>
  </si>
  <si>
    <t>Параметры для расчёта риска на основе FHS сценариев</t>
  </si>
  <si>
    <t>Значение</t>
  </si>
  <si>
    <t>Метрика для оценки риска по историческим сценариям</t>
  </si>
  <si>
    <t>Value at risk</t>
  </si>
  <si>
    <t>Дата начала фиксированного периода исторических сценариев</t>
  </si>
  <si>
    <t>Число исторических сценариев</t>
  </si>
  <si>
    <t>Общие параметры</t>
  </si>
  <si>
    <t>Метрика оценки риска на основе FHS сценариев</t>
  </si>
  <si>
    <r>
      <t>Уровень доверительной вероятности Q</t>
    </r>
    <r>
      <rPr>
        <sz val="9"/>
        <color rgb="FF333F48"/>
        <rFont val="Arial"/>
        <family val="2"/>
        <charset val="204"/>
      </rPr>
      <t>Hist</t>
    </r>
  </si>
  <si>
    <r>
      <t>Уровень доверительной вероятности Q</t>
    </r>
    <r>
      <rPr>
        <sz val="8"/>
        <color rgb="FF333F48"/>
        <rFont val="Arial"/>
        <family val="2"/>
        <charset val="204"/>
      </rPr>
      <t>FHS</t>
    </r>
  </si>
  <si>
    <t>Количество FHS сценариев</t>
  </si>
  <si>
    <t>Дата фиксации параметров GARCH и нормированных сценариев</t>
  </si>
  <si>
    <t> не устанавливается</t>
  </si>
  <si>
    <t>Тип модели GARCH</t>
  </si>
  <si>
    <t>Вид распределения остатков модели</t>
  </si>
  <si>
    <t>распределение Стьюдента</t>
  </si>
  <si>
    <t>Порядок модели ARMA(p,q)</t>
  </si>
  <si>
    <t>Порядок модели GARCH(a,b)</t>
  </si>
  <si>
    <t>(0,0)</t>
  </si>
  <si>
    <t>(1,1)</t>
  </si>
  <si>
    <t>Способ вычисления волатильности по риск-фактору</t>
  </si>
  <si>
    <t>наибольшее значение волатильности за последние 20 дней</t>
  </si>
  <si>
    <t>Максимальное допустимое снижение волатильности относительно предыдущего дня</t>
  </si>
  <si>
    <t>Ограничение волатильности снизу</t>
  </si>
  <si>
    <t>Ставка FHS по риск-фактору:</t>
  </si>
  <si>
    <t>валютный курс USD/RUB</t>
  </si>
  <si>
    <t>валютный курс EUR/RUB</t>
  </si>
  <si>
    <t>валютный курс CHF/RUB</t>
  </si>
  <si>
    <t>Гипотетические параметры</t>
  </si>
  <si>
    <t> не устанавливаются</t>
  </si>
  <si>
    <t>Риск-параметры для расчёта риска концентрации</t>
  </si>
  <si>
    <t>Риск-фактор</t>
  </si>
  <si>
    <t>Валютный курс USD/RUB</t>
  </si>
  <si>
    <t>Валютный курс EUR/RUB</t>
  </si>
  <si>
    <t>Валютный курс CHF/RUB</t>
  </si>
  <si>
    <t>Надбавка за превышение риска концентрации 1 уровня Add-on_1</t>
  </si>
  <si>
    <t>Надбавка за превышение риска концентрации 2 уровня Add-on_2</t>
  </si>
  <si>
    <t>Лимит концентрации 2 уровня: LC2</t>
  </si>
  <si>
    <t>Лимит концентрации 1 уровня: LC1</t>
  </si>
  <si>
    <t>Лимит колебаний стоимости Договора</t>
  </si>
  <si>
    <t>Лимит колебаний стоимости Договора k</t>
  </si>
  <si>
    <t>Горизонт оценки риска (для исторических и FHS сценариев)</t>
  </si>
  <si>
    <t>валютный курс EUR/USD</t>
  </si>
  <si>
    <t>Ключевой срок</t>
  </si>
  <si>
    <t>Направление</t>
  </si>
  <si>
    <t>3M</t>
  </si>
  <si>
    <t>up</t>
  </si>
  <si>
    <t>down</t>
  </si>
  <si>
    <t>6M</t>
  </si>
  <si>
    <t>9M</t>
  </si>
  <si>
    <t>1Y</t>
  </si>
  <si>
    <t>2Y</t>
  </si>
  <si>
    <t>3Y</t>
  </si>
  <si>
    <t>4Y</t>
  </si>
  <si>
    <t>5Y</t>
  </si>
  <si>
    <t>6Y</t>
  </si>
  <si>
    <t>7Y</t>
  </si>
  <si>
    <t>8Y</t>
  </si>
  <si>
    <t>9Y</t>
  </si>
  <si>
    <t>10Y</t>
  </si>
  <si>
    <t>Event сценарии по  сделкам IRS MosPrime 1M, 3M, 6M</t>
  </si>
  <si>
    <t>Дата применения event сценария</t>
  </si>
  <si>
    <t>Валютный курс CNY/RUB</t>
  </si>
  <si>
    <t>валютный курс CNY/RUB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</si>
</sst>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u/>
      <sz val="15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333F48"/>
      <name val="Arial"/>
      <family val="2"/>
      <charset val="204"/>
    </font>
    <font>
      <i/>
      <sz val="12"/>
      <color rgb="FF333F48"/>
      <name val="Arial"/>
      <family val="2"/>
      <charset val="204"/>
    </font>
    <font>
      <b/>
      <sz val="12"/>
      <name val="Arial"/>
      <family val="2"/>
      <charset val="204"/>
    </font>
    <font>
      <sz val="9"/>
      <color rgb="FF333F48"/>
      <name val="Arial"/>
      <family val="2"/>
      <charset val="204"/>
    </font>
    <font>
      <sz val="8"/>
      <color rgb="FF333F48"/>
      <name val="Arial"/>
      <family val="2"/>
      <charset val="204"/>
    </font>
    <font>
      <b/>
      <sz val="12"/>
      <color theme="1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NumberFormat="1" applyFont="1" applyFill="1" applyBorder="1" applyAlignment="1" applyProtection="1">
      <alignment vertical="top" wrapText="1"/>
    </xf>
    <xf numFmtId="0" fontId="24" fillId="0" borderId="10" xfId="0" applyFont="1" applyFill="1" applyBorder="1" applyAlignment="1">
      <alignment horizontal="center" vertical="center" wrapText="1" readingOrder="1"/>
    </xf>
    <xf numFmtId="0" fontId="24" fillId="0" borderId="0" xfId="0" applyFont="1" applyFill="1" applyBorder="1" applyAlignment="1">
      <alignment horizontal="center" vertical="center" wrapText="1" readingOrder="1"/>
    </xf>
    <xf numFmtId="0" fontId="22" fillId="33" borderId="0" xfId="0" applyFont="1" applyFill="1" applyAlignment="1">
      <alignment horizontal="center" vertical="center" wrapText="1" readingOrder="1"/>
    </xf>
    <xf numFmtId="9" fontId="22" fillId="0" borderId="0" xfId="0" applyNumberFormat="1" applyFont="1" applyFill="1" applyAlignment="1">
      <alignment horizontal="center" vertical="center" wrapText="1" readingOrder="1"/>
    </xf>
    <xf numFmtId="1" fontId="22" fillId="33" borderId="0" xfId="0" applyNumberFormat="1" applyFont="1" applyFill="1" applyAlignment="1">
      <alignment horizontal="center" vertical="center" wrapText="1" readingOrder="1"/>
    </xf>
    <xf numFmtId="0" fontId="22" fillId="34" borderId="10" xfId="0" applyFont="1" applyFill="1" applyBorder="1" applyAlignment="1">
      <alignment horizontal="center" vertical="center" wrapText="1" readingOrder="1"/>
    </xf>
    <xf numFmtId="14" fontId="22" fillId="33" borderId="0" xfId="0" applyNumberFormat="1" applyFont="1" applyFill="1" applyAlignment="1">
      <alignment horizontal="center" vertical="center" wrapText="1" readingOrder="1"/>
    </xf>
    <xf numFmtId="0" fontId="22" fillId="33" borderId="0" xfId="0" applyFont="1" applyFill="1" applyAlignment="1">
      <alignment horizontal="left" vertical="center" wrapText="1" readingOrder="1"/>
    </xf>
    <xf numFmtId="0" fontId="22" fillId="0" borderId="0" xfId="0" applyFont="1" applyFill="1" applyAlignment="1">
      <alignment horizontal="left" vertical="center" wrapText="1" readingOrder="1"/>
    </xf>
    <xf numFmtId="0" fontId="22" fillId="34" borderId="10" xfId="0" applyFont="1" applyFill="1" applyBorder="1" applyAlignment="1">
      <alignment horizontal="left" vertical="center" wrapText="1" readingOrder="1"/>
    </xf>
    <xf numFmtId="9" fontId="23" fillId="0" borderId="0" xfId="0" applyNumberFormat="1" applyFont="1" applyFill="1" applyAlignment="1">
      <alignment horizontal="center" vertical="center" wrapText="1" readingOrder="1"/>
    </xf>
    <xf numFmtId="1" fontId="23" fillId="33" borderId="0" xfId="0" applyNumberFormat="1" applyFont="1" applyFill="1" applyAlignment="1">
      <alignment horizontal="center" vertical="center" wrapText="1" readingOrder="1"/>
    </xf>
    <xf numFmtId="0" fontId="22" fillId="33" borderId="0" xfId="0" applyFont="1" applyFill="1" applyAlignment="1">
      <alignment horizontal="right" vertical="center" wrapText="1" readingOrder="1"/>
    </xf>
    <xf numFmtId="0" fontId="22" fillId="0" borderId="0" xfId="0" applyFont="1" applyFill="1" applyAlignment="1">
      <alignment horizontal="right" vertical="center" wrapText="1" readingOrder="1"/>
    </xf>
    <xf numFmtId="9" fontId="22" fillId="33" borderId="0" xfId="0" applyNumberFormat="1" applyFont="1" applyFill="1" applyAlignment="1">
      <alignment horizontal="center" vertical="center" wrapText="1" readingOrder="1"/>
    </xf>
    <xf numFmtId="49" fontId="3" fillId="0" borderId="0" xfId="0" applyNumberFormat="1" applyFont="1" applyFill="1" applyBorder="1" applyAlignment="1" applyProtection="1">
      <alignment vertical="center" wrapText="1"/>
    </xf>
    <xf numFmtId="3" fontId="22" fillId="33" borderId="0" xfId="0" applyNumberFormat="1" applyFont="1" applyFill="1" applyAlignment="1">
      <alignment horizontal="center" vertical="center" wrapText="1" readingOrder="1"/>
    </xf>
    <xf numFmtId="3" fontId="22" fillId="0" borderId="0" xfId="0" applyNumberFormat="1" applyFont="1" applyFill="1" applyAlignment="1">
      <alignment horizontal="center" vertical="center" wrapText="1" readingOrder="1"/>
    </xf>
    <xf numFmtId="9" fontId="22" fillId="33" borderId="0" xfId="57" applyFont="1" applyFill="1" applyAlignment="1">
      <alignment horizontal="center" vertical="center" wrapText="1" readingOrder="1"/>
    </xf>
    <xf numFmtId="9" fontId="22" fillId="0" borderId="0" xfId="57" applyFont="1" applyFill="1" applyAlignment="1">
      <alignment horizontal="center" vertical="center" wrapText="1" readingOrder="1"/>
    </xf>
    <xf numFmtId="0" fontId="22" fillId="33" borderId="11" xfId="0" applyFont="1" applyFill="1" applyBorder="1" applyAlignment="1">
      <alignment horizontal="left" vertical="center" wrapText="1" readingOrder="1"/>
    </xf>
    <xf numFmtId="0" fontId="22" fillId="33" borderId="11" xfId="0" applyFont="1" applyFill="1" applyBorder="1" applyAlignment="1">
      <alignment horizontal="center" vertical="center" wrapText="1" readingOrder="1"/>
    </xf>
    <xf numFmtId="0" fontId="22" fillId="33" borderId="0" xfId="0" applyFont="1" applyFill="1" applyBorder="1" applyAlignment="1">
      <alignment horizontal="right" vertical="center" wrapText="1" readingOrder="1"/>
    </xf>
    <xf numFmtId="9" fontId="22" fillId="33" borderId="0" xfId="0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0" fillId="0" borderId="16" xfId="0" applyNumberFormat="1" applyBorder="1"/>
    <xf numFmtId="0" fontId="0" fillId="0" borderId="10" xfId="0" applyBorder="1" applyAlignment="1">
      <alignment horizontal="center"/>
    </xf>
    <xf numFmtId="164" fontId="0" fillId="0" borderId="10" xfId="0" applyNumberFormat="1" applyBorder="1"/>
    <xf numFmtId="164" fontId="0" fillId="0" borderId="18" xfId="0" applyNumberFormat="1" applyBorder="1"/>
    <xf numFmtId="14" fontId="0" fillId="0" borderId="10" xfId="0" applyNumberFormat="1" applyBorder="1"/>
    <xf numFmtId="14" fontId="0" fillId="0" borderId="18" xfId="0" applyNumberFormat="1" applyBorder="1"/>
    <xf numFmtId="0" fontId="22" fillId="0" borderId="0" xfId="0" applyFont="1" applyFill="1" applyBorder="1" applyAlignment="1">
      <alignment horizontal="right" vertical="center" wrapText="1" readingOrder="1"/>
    </xf>
    <xf numFmtId="9" fontId="22" fillId="0" borderId="0" xfId="0" applyNumberFormat="1" applyFont="1" applyFill="1" applyBorder="1" applyAlignment="1">
      <alignment horizontal="center" vertical="center" wrapText="1" readingOrder="1"/>
    </xf>
    <xf numFmtId="0" fontId="22" fillId="33" borderId="10" xfId="0" applyFont="1" applyFill="1" applyBorder="1" applyAlignment="1">
      <alignment horizontal="right" vertical="center" wrapText="1" readingOrder="1"/>
    </xf>
    <xf numFmtId="9" fontId="22" fillId="33" borderId="10" xfId="0" applyNumberFormat="1" applyFont="1" applyFill="1" applyBorder="1" applyAlignment="1">
      <alignment horizontal="center" vertical="center" wrapText="1" readingOrder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9" fontId="23" fillId="33" borderId="0" xfId="0" applyNumberFormat="1" applyFont="1" applyFill="1" applyAlignment="1">
      <alignment horizontal="left" vertical="center" wrapText="1" readingOrder="1"/>
    </xf>
    <xf numFmtId="0" fontId="0" fillId="0" borderId="15" xfId="0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58">
    <cellStyle name="20% — акцент1" xfId="18" builtinId="30" customBuiltin="1"/>
    <cellStyle name="20% — акцент1 2" xfId="45" xr:uid="{00000000-0005-0000-0000-000001000000}"/>
    <cellStyle name="20% — акцент2" xfId="22" builtinId="34" customBuiltin="1"/>
    <cellStyle name="20% — акцент2 2" xfId="47" xr:uid="{00000000-0005-0000-0000-000003000000}"/>
    <cellStyle name="20% — акцент3" xfId="26" builtinId="38" customBuiltin="1"/>
    <cellStyle name="20% — акцент3 2" xfId="49" xr:uid="{00000000-0005-0000-0000-000005000000}"/>
    <cellStyle name="20% — акцент4" xfId="30" builtinId="42" customBuiltin="1"/>
    <cellStyle name="20% — акцент4 2" xfId="51" xr:uid="{00000000-0005-0000-0000-000007000000}"/>
    <cellStyle name="20% — акцент5" xfId="34" builtinId="46" customBuiltin="1"/>
    <cellStyle name="20% — акцент5 2" xfId="53" xr:uid="{00000000-0005-0000-0000-000009000000}"/>
    <cellStyle name="20% — акцент6" xfId="38" builtinId="50" customBuiltin="1"/>
    <cellStyle name="20% — акцент6 2" xfId="55" xr:uid="{00000000-0005-0000-0000-00000B000000}"/>
    <cellStyle name="40% — акцент1" xfId="19" builtinId="31" customBuiltin="1"/>
    <cellStyle name="40% — акцент1 2" xfId="46" xr:uid="{00000000-0005-0000-0000-00000D000000}"/>
    <cellStyle name="40% — акцент2" xfId="23" builtinId="35" customBuiltin="1"/>
    <cellStyle name="40% — акцент2 2" xfId="48" xr:uid="{00000000-0005-0000-0000-00000F000000}"/>
    <cellStyle name="40% — акцент3" xfId="27" builtinId="39" customBuiltin="1"/>
    <cellStyle name="40% — акцент3 2" xfId="50" xr:uid="{00000000-0005-0000-0000-000011000000}"/>
    <cellStyle name="40% — акцент4" xfId="31" builtinId="43" customBuiltin="1"/>
    <cellStyle name="40% — акцент4 2" xfId="52" xr:uid="{00000000-0005-0000-0000-000013000000}"/>
    <cellStyle name="40% — акцент5" xfId="35" builtinId="47" customBuiltin="1"/>
    <cellStyle name="40% — акцент5 2" xfId="54" xr:uid="{00000000-0005-0000-0000-000015000000}"/>
    <cellStyle name="40% — акцент6" xfId="39" builtinId="51" customBuiltin="1"/>
    <cellStyle name="40% — акцент6 2" xfId="56" xr:uid="{00000000-0005-0000-0000-000017000000}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 xr:uid="{00000000-0005-0000-0000-000030000000}"/>
    <cellStyle name="Обычный 3" xfId="43" xr:uid="{00000000-0005-0000-0000-000031000000}"/>
    <cellStyle name="Плохой" xfId="7" builtinId="27" customBuiltin="1"/>
    <cellStyle name="Пояснение" xfId="15" builtinId="53" customBuiltin="1"/>
    <cellStyle name="Примечание 2" xfId="42" xr:uid="{00000000-0005-0000-0000-000034000000}"/>
    <cellStyle name="Примечание 3" xfId="44" xr:uid="{00000000-0005-0000-0000-000035000000}"/>
    <cellStyle name="Процентный" xfId="57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84BE7-5822-4D03-B2F8-AF3CE45DEE41}">
  <sheetPr codeName="Лист1"/>
  <dimension ref="A1:B38"/>
  <sheetViews>
    <sheetView zoomScale="85" zoomScaleNormal="85" workbookViewId="0">
      <selection activeCell="F26" sqref="F26"/>
    </sheetView>
  </sheetViews>
  <sheetFormatPr defaultColWidth="9.140625" defaultRowHeight="12.75" x14ac:dyDescent="0.25"/>
  <cols>
    <col min="1" max="1" width="99.42578125" style="1" customWidth="1"/>
    <col min="2" max="2" width="69.7109375" style="1" customWidth="1"/>
    <col min="3" max="3" width="9" style="1" bestFit="1" customWidth="1"/>
    <col min="4" max="4" width="9.42578125" style="1" bestFit="1" customWidth="1"/>
    <col min="5" max="5" width="9.140625" style="1" bestFit="1" customWidth="1"/>
    <col min="6" max="7" width="7.85546875" style="1" bestFit="1" customWidth="1"/>
    <col min="8" max="8" width="8.5703125" style="1" bestFit="1" customWidth="1"/>
    <col min="9" max="9" width="9.28515625" style="1" customWidth="1"/>
    <col min="10" max="10" width="7.85546875" style="1" customWidth="1"/>
    <col min="11" max="11" width="8.5703125" style="1" bestFit="1" customWidth="1"/>
    <col min="12" max="13" width="7.85546875" style="1" bestFit="1" customWidth="1"/>
    <col min="14" max="14" width="9.140625" style="1"/>
    <col min="15" max="15" width="9" style="1" bestFit="1" customWidth="1"/>
    <col min="16" max="16" width="8.85546875" style="1" bestFit="1" customWidth="1"/>
    <col min="17" max="17" width="8.42578125" style="1" bestFit="1" customWidth="1"/>
    <col min="18" max="18" width="8.85546875" style="1" bestFit="1" customWidth="1"/>
    <col min="19" max="19" width="7.85546875" style="1" bestFit="1" customWidth="1"/>
    <col min="20" max="20" width="9.140625" style="1"/>
    <col min="21" max="21" width="8.5703125" style="1" bestFit="1" customWidth="1"/>
    <col min="22" max="23" width="9.140625" style="1"/>
    <col min="24" max="24" width="8.85546875" style="1" bestFit="1" customWidth="1"/>
    <col min="25" max="25" width="8.140625" style="1" bestFit="1" customWidth="1"/>
    <col min="26" max="26" width="8.85546875" style="1" bestFit="1" customWidth="1"/>
    <col min="27" max="16384" width="9.140625" style="1"/>
  </cols>
  <sheetData>
    <row r="1" spans="1:2" ht="35.25" customHeight="1" x14ac:dyDescent="0.25">
      <c r="A1" s="38" t="s">
        <v>10</v>
      </c>
      <c r="B1" s="38"/>
    </row>
    <row r="2" spans="1:2" ht="15.75" x14ac:dyDescent="0.25">
      <c r="A2" s="2" t="s">
        <v>0</v>
      </c>
      <c r="B2" s="2" t="s">
        <v>5</v>
      </c>
    </row>
    <row r="3" spans="1:2" ht="19.5" customHeight="1" x14ac:dyDescent="0.25">
      <c r="A3" s="22" t="s">
        <v>45</v>
      </c>
      <c r="B3" s="23">
        <v>5</v>
      </c>
    </row>
    <row r="4" spans="1:2" ht="21.75" customHeight="1" x14ac:dyDescent="0.25">
      <c r="A4" s="3"/>
      <c r="B4" s="3"/>
    </row>
    <row r="5" spans="1:2" ht="41.25" customHeight="1" x14ac:dyDescent="0.25">
      <c r="A5" s="38" t="s">
        <v>3</v>
      </c>
      <c r="B5" s="38"/>
    </row>
    <row r="6" spans="1:2" ht="15.75" x14ac:dyDescent="0.25">
      <c r="A6" s="2" t="s">
        <v>0</v>
      </c>
      <c r="B6" s="2" t="s">
        <v>5</v>
      </c>
    </row>
    <row r="7" spans="1:2" ht="18" customHeight="1" x14ac:dyDescent="0.25">
      <c r="A7" s="9" t="s">
        <v>6</v>
      </c>
      <c r="B7" s="4" t="s">
        <v>7</v>
      </c>
    </row>
    <row r="8" spans="1:2" ht="18" customHeight="1" x14ac:dyDescent="0.25">
      <c r="A8" s="10" t="s">
        <v>12</v>
      </c>
      <c r="B8" s="5">
        <v>0.99</v>
      </c>
    </row>
    <row r="9" spans="1:2" ht="18" customHeight="1" x14ac:dyDescent="0.25">
      <c r="A9" s="9" t="s">
        <v>8</v>
      </c>
      <c r="B9" s="8">
        <v>41640</v>
      </c>
    </row>
    <row r="10" spans="1:2" ht="18.75" customHeight="1" x14ac:dyDescent="0.25">
      <c r="A10" s="11" t="s">
        <v>9</v>
      </c>
      <c r="B10" s="7">
        <v>2250</v>
      </c>
    </row>
    <row r="11" spans="1:2" ht="18.75" customHeight="1" x14ac:dyDescent="0.25"/>
    <row r="12" spans="1:2" ht="18.75" customHeight="1" x14ac:dyDescent="0.25"/>
    <row r="13" spans="1:2" ht="34.5" customHeight="1" x14ac:dyDescent="0.25">
      <c r="A13" s="38" t="s">
        <v>4</v>
      </c>
      <c r="B13" s="38"/>
    </row>
    <row r="14" spans="1:2" ht="15.75" x14ac:dyDescent="0.25">
      <c r="A14" s="2" t="s">
        <v>0</v>
      </c>
      <c r="B14" s="2" t="s">
        <v>5</v>
      </c>
    </row>
    <row r="15" spans="1:2" ht="18.75" customHeight="1" x14ac:dyDescent="0.25">
      <c r="A15" s="9" t="s">
        <v>11</v>
      </c>
      <c r="B15" s="4" t="s">
        <v>7</v>
      </c>
    </row>
    <row r="16" spans="1:2" ht="18.75" customHeight="1" x14ac:dyDescent="0.25">
      <c r="A16" s="10" t="s">
        <v>13</v>
      </c>
      <c r="B16" s="5">
        <v>0.99</v>
      </c>
    </row>
    <row r="17" spans="1:2" ht="18.75" customHeight="1" x14ac:dyDescent="0.25">
      <c r="A17" s="9" t="s">
        <v>14</v>
      </c>
      <c r="B17" s="6">
        <v>750</v>
      </c>
    </row>
    <row r="18" spans="1:2" ht="18.75" customHeight="1" x14ac:dyDescent="0.25">
      <c r="A18" s="10" t="s">
        <v>15</v>
      </c>
      <c r="B18" s="12" t="s">
        <v>16</v>
      </c>
    </row>
    <row r="19" spans="1:2" ht="18.75" customHeight="1" x14ac:dyDescent="0.25">
      <c r="A19" s="9" t="s">
        <v>17</v>
      </c>
      <c r="B19" s="6" t="s">
        <v>1</v>
      </c>
    </row>
    <row r="20" spans="1:2" ht="18.75" customHeight="1" x14ac:dyDescent="0.25">
      <c r="A20" s="10" t="s">
        <v>18</v>
      </c>
      <c r="B20" s="5" t="s">
        <v>19</v>
      </c>
    </row>
    <row r="21" spans="1:2" ht="18.75" customHeight="1" x14ac:dyDescent="0.25">
      <c r="A21" s="9" t="s">
        <v>20</v>
      </c>
      <c r="B21" s="6" t="s">
        <v>22</v>
      </c>
    </row>
    <row r="22" spans="1:2" ht="18.75" customHeight="1" x14ac:dyDescent="0.25">
      <c r="A22" s="10" t="s">
        <v>21</v>
      </c>
      <c r="B22" s="5" t="s">
        <v>23</v>
      </c>
    </row>
    <row r="23" spans="1:2" ht="19.5" customHeight="1" x14ac:dyDescent="0.25">
      <c r="A23" s="9" t="s">
        <v>24</v>
      </c>
      <c r="B23" s="6" t="s">
        <v>25</v>
      </c>
    </row>
    <row r="24" spans="1:2" ht="19.5" customHeight="1" x14ac:dyDescent="0.25">
      <c r="A24" s="10" t="s">
        <v>26</v>
      </c>
      <c r="B24" s="5">
        <v>0.05</v>
      </c>
    </row>
    <row r="25" spans="1:2" ht="19.5" customHeight="1" x14ac:dyDescent="0.25">
      <c r="A25" s="9" t="s">
        <v>27</v>
      </c>
      <c r="B25" s="13" t="s">
        <v>2</v>
      </c>
    </row>
    <row r="26" spans="1:2" ht="18.75" customHeight="1" x14ac:dyDescent="0.25">
      <c r="A26" s="10" t="s">
        <v>28</v>
      </c>
      <c r="B26" s="5"/>
    </row>
    <row r="27" spans="1:2" ht="18.75" customHeight="1" x14ac:dyDescent="0.25">
      <c r="A27" s="14" t="s">
        <v>29</v>
      </c>
      <c r="B27" s="16">
        <v>0.15</v>
      </c>
    </row>
    <row r="28" spans="1:2" ht="18.75" customHeight="1" x14ac:dyDescent="0.25">
      <c r="A28" s="15" t="s">
        <v>30</v>
      </c>
      <c r="B28" s="5">
        <v>0.15</v>
      </c>
    </row>
    <row r="29" spans="1:2" ht="18.75" customHeight="1" x14ac:dyDescent="0.25">
      <c r="A29" s="24" t="s">
        <v>31</v>
      </c>
      <c r="B29" s="25">
        <v>0.16</v>
      </c>
    </row>
    <row r="30" spans="1:2" ht="18.75" customHeight="1" x14ac:dyDescent="0.25">
      <c r="A30" s="34" t="s">
        <v>67</v>
      </c>
      <c r="B30" s="35">
        <v>0.08</v>
      </c>
    </row>
    <row r="31" spans="1:2" ht="18.75" customHeight="1" x14ac:dyDescent="0.25">
      <c r="A31" s="36" t="s">
        <v>46</v>
      </c>
      <c r="B31" s="37">
        <v>0.05</v>
      </c>
    </row>
    <row r="32" spans="1:2" ht="18.75" customHeight="1" x14ac:dyDescent="0.25"/>
    <row r="33" spans="1:2" ht="33.75" customHeight="1" x14ac:dyDescent="0.25">
      <c r="A33" s="38" t="s">
        <v>32</v>
      </c>
      <c r="B33" s="38"/>
    </row>
    <row r="34" spans="1:2" ht="18.75" customHeight="1" x14ac:dyDescent="0.25">
      <c r="A34" s="39" t="s">
        <v>33</v>
      </c>
      <c r="B34" s="39"/>
    </row>
    <row r="35" spans="1:2" ht="18.75" customHeight="1" x14ac:dyDescent="0.25"/>
    <row r="36" spans="1:2" ht="34.5" customHeight="1" x14ac:dyDescent="0.25">
      <c r="A36" s="38" t="s">
        <v>43</v>
      </c>
      <c r="B36" s="38"/>
    </row>
    <row r="37" spans="1:2" ht="18.75" customHeight="1" x14ac:dyDescent="0.25">
      <c r="A37" s="2" t="s">
        <v>0</v>
      </c>
      <c r="B37" s="2" t="s">
        <v>5</v>
      </c>
    </row>
    <row r="38" spans="1:2" ht="21.75" customHeight="1" x14ac:dyDescent="0.25">
      <c r="A38" s="22" t="s">
        <v>44</v>
      </c>
      <c r="B38" s="23">
        <v>4.5</v>
      </c>
    </row>
  </sheetData>
  <mergeCells count="6">
    <mergeCell ref="A36:B36"/>
    <mergeCell ref="A33:B33"/>
    <mergeCell ref="A34:B34"/>
    <mergeCell ref="A1:B1"/>
    <mergeCell ref="A5:B5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E6"/>
  <sheetViews>
    <sheetView tabSelected="1" zoomScale="70" zoomScaleNormal="70" workbookViewId="0">
      <selection activeCell="E20" sqref="E20"/>
    </sheetView>
  </sheetViews>
  <sheetFormatPr defaultColWidth="9.140625" defaultRowHeight="12.75" x14ac:dyDescent="0.25"/>
  <cols>
    <col min="1" max="1" width="30.7109375" style="1" customWidth="1"/>
    <col min="2" max="5" width="29" style="1" customWidth="1"/>
    <col min="6" max="6" width="92.140625" style="1" customWidth="1"/>
    <col min="7" max="7" width="9.140625" style="1" bestFit="1" customWidth="1"/>
    <col min="8" max="8" width="9" style="1" bestFit="1" customWidth="1"/>
    <col min="9" max="9" width="9.42578125" style="1" bestFit="1" customWidth="1"/>
    <col min="10" max="10" width="9.140625" style="1" bestFit="1" customWidth="1"/>
    <col min="11" max="12" width="7.85546875" style="1" bestFit="1" customWidth="1"/>
    <col min="13" max="13" width="8.5703125" style="1" bestFit="1" customWidth="1"/>
    <col min="14" max="14" width="9.28515625" style="1" customWidth="1"/>
    <col min="15" max="15" width="7.85546875" style="1" customWidth="1"/>
    <col min="16" max="16" width="8.5703125" style="1" bestFit="1" customWidth="1"/>
    <col min="17" max="18" width="7.85546875" style="1" bestFit="1" customWidth="1"/>
    <col min="19" max="19" width="9.140625" style="1"/>
    <col min="20" max="20" width="9" style="1" bestFit="1" customWidth="1"/>
    <col min="21" max="21" width="8.85546875" style="1" bestFit="1" customWidth="1"/>
    <col min="22" max="22" width="8.42578125" style="1" bestFit="1" customWidth="1"/>
    <col min="23" max="23" width="8.85546875" style="1" bestFit="1" customWidth="1"/>
    <col min="24" max="24" width="7.85546875" style="1" bestFit="1" customWidth="1"/>
    <col min="25" max="25" width="9.140625" style="1"/>
    <col min="26" max="26" width="8.5703125" style="1" bestFit="1" customWidth="1"/>
    <col min="27" max="28" width="9.140625" style="1"/>
    <col min="29" max="29" width="8.85546875" style="1" bestFit="1" customWidth="1"/>
    <col min="30" max="30" width="8.140625" style="1" bestFit="1" customWidth="1"/>
    <col min="31" max="31" width="8.85546875" style="1" bestFit="1" customWidth="1"/>
    <col min="32" max="16384" width="9.140625" style="1"/>
  </cols>
  <sheetData>
    <row r="1" spans="1:5" ht="39.75" customHeight="1" x14ac:dyDescent="0.25">
      <c r="A1" s="38" t="s">
        <v>34</v>
      </c>
      <c r="B1" s="38"/>
      <c r="C1" s="38"/>
      <c r="D1" s="38"/>
      <c r="E1" s="17"/>
    </row>
    <row r="2" spans="1:5" ht="77.25" customHeight="1" x14ac:dyDescent="0.25">
      <c r="A2" s="2" t="s">
        <v>35</v>
      </c>
      <c r="B2" s="2" t="s">
        <v>42</v>
      </c>
      <c r="C2" s="2" t="s">
        <v>41</v>
      </c>
      <c r="D2" s="2" t="s">
        <v>39</v>
      </c>
      <c r="E2" s="2" t="s">
        <v>40</v>
      </c>
    </row>
    <row r="3" spans="1:5" ht="18" customHeight="1" x14ac:dyDescent="0.25">
      <c r="A3" s="9" t="s">
        <v>36</v>
      </c>
      <c r="B3" s="18">
        <v>500000000</v>
      </c>
      <c r="C3" s="18">
        <v>2500000000</v>
      </c>
      <c r="D3" s="20">
        <v>0.12</v>
      </c>
      <c r="E3" s="20">
        <v>0.2</v>
      </c>
    </row>
    <row r="4" spans="1:5" ht="18" customHeight="1" x14ac:dyDescent="0.25">
      <c r="A4" s="10" t="s">
        <v>37</v>
      </c>
      <c r="B4" s="19">
        <v>250000000</v>
      </c>
      <c r="C4" s="19">
        <v>1250000000</v>
      </c>
      <c r="D4" s="21">
        <v>0.12</v>
      </c>
      <c r="E4" s="21">
        <v>0.2</v>
      </c>
    </row>
    <row r="5" spans="1:5" ht="18" customHeight="1" x14ac:dyDescent="0.25">
      <c r="A5" s="9" t="s">
        <v>38</v>
      </c>
      <c r="B5" s="18">
        <v>500000000</v>
      </c>
      <c r="C5" s="18">
        <v>2500000000</v>
      </c>
      <c r="D5" s="20">
        <v>0.02</v>
      </c>
      <c r="E5" s="20">
        <v>0.04</v>
      </c>
    </row>
    <row r="6" spans="1:5" ht="15" x14ac:dyDescent="0.25">
      <c r="A6" s="10" t="s">
        <v>66</v>
      </c>
      <c r="B6" s="19">
        <v>1500000000</v>
      </c>
      <c r="C6" s="19">
        <v>7500000000</v>
      </c>
      <c r="D6" s="21">
        <v>0</v>
      </c>
      <c r="E6" s="21">
        <v>0.02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9F3FB-A074-47B1-A97E-C23E1A9BE612}">
  <sheetPr codeName="Лист3"/>
  <dimension ref="A1:K30"/>
  <sheetViews>
    <sheetView zoomScale="85" zoomScaleNormal="85" workbookViewId="0">
      <selection activeCell="P15" sqref="P15"/>
    </sheetView>
  </sheetViews>
  <sheetFormatPr defaultColWidth="9.140625" defaultRowHeight="12.75" x14ac:dyDescent="0.25"/>
  <cols>
    <col min="1" max="1" width="23.5703125" style="1" customWidth="1"/>
    <col min="2" max="2" width="21.5703125" style="1" customWidth="1"/>
    <col min="3" max="11" width="10.28515625" style="1" bestFit="1" customWidth="1"/>
    <col min="12" max="13" width="7.85546875" style="1" bestFit="1" customWidth="1"/>
    <col min="14" max="14" width="9.140625" style="1"/>
    <col min="15" max="15" width="9" style="1" bestFit="1" customWidth="1"/>
    <col min="16" max="16" width="8.85546875" style="1" bestFit="1" customWidth="1"/>
    <col min="17" max="17" width="8.42578125" style="1" bestFit="1" customWidth="1"/>
    <col min="18" max="18" width="8.85546875" style="1" bestFit="1" customWidth="1"/>
    <col min="19" max="19" width="7.85546875" style="1" bestFit="1" customWidth="1"/>
    <col min="20" max="20" width="9.140625" style="1"/>
    <col min="21" max="21" width="8.5703125" style="1" bestFit="1" customWidth="1"/>
    <col min="22" max="23" width="9.140625" style="1"/>
    <col min="24" max="24" width="8.85546875" style="1" bestFit="1" customWidth="1"/>
    <col min="25" max="25" width="8.140625" style="1" bestFit="1" customWidth="1"/>
    <col min="26" max="26" width="8.85546875" style="1" bestFit="1" customWidth="1"/>
    <col min="27" max="16384" width="9.140625" style="1"/>
  </cols>
  <sheetData>
    <row r="1" spans="1:11" ht="35.25" customHeight="1" x14ac:dyDescent="0.25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3" spans="1:11" ht="15.75" x14ac:dyDescent="0.25">
      <c r="A3" s="45" t="s">
        <v>47</v>
      </c>
      <c r="B3" s="43" t="s">
        <v>48</v>
      </c>
      <c r="C3" s="41" t="s">
        <v>65</v>
      </c>
      <c r="D3" s="41"/>
      <c r="E3" s="41"/>
      <c r="F3" s="41"/>
      <c r="G3" s="41"/>
      <c r="H3" s="41"/>
      <c r="I3" s="41"/>
      <c r="J3" s="41"/>
      <c r="K3" s="42"/>
    </row>
    <row r="4" spans="1:11" ht="15" x14ac:dyDescent="0.25">
      <c r="A4" s="46"/>
      <c r="B4" s="44"/>
      <c r="C4" s="32">
        <v>44866</v>
      </c>
      <c r="D4" s="32">
        <f>C4+7</f>
        <v>44873</v>
      </c>
      <c r="E4" s="32">
        <f t="shared" ref="E4:K4" si="0">D4+7</f>
        <v>44880</v>
      </c>
      <c r="F4" s="32">
        <f t="shared" si="0"/>
        <v>44887</v>
      </c>
      <c r="G4" s="32">
        <f t="shared" si="0"/>
        <v>44894</v>
      </c>
      <c r="H4" s="32">
        <f t="shared" si="0"/>
        <v>44901</v>
      </c>
      <c r="I4" s="32">
        <f t="shared" si="0"/>
        <v>44908</v>
      </c>
      <c r="J4" s="32">
        <f t="shared" si="0"/>
        <v>44915</v>
      </c>
      <c r="K4" s="33">
        <f t="shared" si="0"/>
        <v>44922</v>
      </c>
    </row>
    <row r="5" spans="1:11" ht="15" x14ac:dyDescent="0.25">
      <c r="A5" s="40" t="s">
        <v>49</v>
      </c>
      <c r="B5" s="26" t="s">
        <v>50</v>
      </c>
      <c r="C5" s="27">
        <v>1.0789965282516666E-3</v>
      </c>
      <c r="D5" s="27">
        <v>2.1579930565033332E-3</v>
      </c>
      <c r="E5" s="27">
        <v>3.2369895847549996E-3</v>
      </c>
      <c r="F5" s="27">
        <v>4.3159861130066665E-3</v>
      </c>
      <c r="G5" s="27">
        <v>5.3949826412583333E-3</v>
      </c>
      <c r="H5" s="27">
        <v>6.4739791695099993E-3</v>
      </c>
      <c r="I5" s="27">
        <v>7.5529756977616661E-3</v>
      </c>
      <c r="J5" s="27">
        <v>8.631972226013333E-3</v>
      </c>
      <c r="K5" s="28">
        <v>9.7109687542649998E-3</v>
      </c>
    </row>
    <row r="6" spans="1:11" ht="15" x14ac:dyDescent="0.25">
      <c r="A6" s="40"/>
      <c r="B6" s="26" t="s">
        <v>51</v>
      </c>
      <c r="C6" s="27">
        <v>-2.271834690544889E-3</v>
      </c>
      <c r="D6" s="27">
        <v>-4.543669381089778E-3</v>
      </c>
      <c r="E6" s="27">
        <v>-6.815504071634667E-3</v>
      </c>
      <c r="F6" s="27">
        <v>-9.0873387621795559E-3</v>
      </c>
      <c r="G6" s="27">
        <v>-1.1359173452724445E-2</v>
      </c>
      <c r="H6" s="27">
        <v>-1.3631008143269334E-2</v>
      </c>
      <c r="I6" s="27">
        <v>-1.5902842833814223E-2</v>
      </c>
      <c r="J6" s="27">
        <v>-1.8174677524359112E-2</v>
      </c>
      <c r="K6" s="28">
        <v>-2.0446512214904001E-2</v>
      </c>
    </row>
    <row r="7" spans="1:11" ht="15" x14ac:dyDescent="0.25">
      <c r="A7" s="40" t="s">
        <v>52</v>
      </c>
      <c r="B7" s="26" t="s">
        <v>50</v>
      </c>
      <c r="C7" s="27">
        <v>2.2281486469898889E-3</v>
      </c>
      <c r="D7" s="27">
        <v>4.4562972939797777E-3</v>
      </c>
      <c r="E7" s="27">
        <v>6.6844459409696666E-3</v>
      </c>
      <c r="F7" s="27">
        <v>8.9125945879595554E-3</v>
      </c>
      <c r="G7" s="27">
        <v>1.1140743234949443E-2</v>
      </c>
      <c r="H7" s="27">
        <v>1.3368891881939333E-2</v>
      </c>
      <c r="I7" s="27">
        <v>1.5597040528929223E-2</v>
      </c>
      <c r="J7" s="27">
        <v>1.7825189175919111E-2</v>
      </c>
      <c r="K7" s="28">
        <v>2.0053337822908999E-2</v>
      </c>
    </row>
    <row r="8" spans="1:11" ht="15" x14ac:dyDescent="0.25">
      <c r="A8" s="40"/>
      <c r="B8" s="26" t="s">
        <v>51</v>
      </c>
      <c r="C8" s="27">
        <v>-2.8682655482633337E-3</v>
      </c>
      <c r="D8" s="27">
        <v>-5.7365310965266673E-3</v>
      </c>
      <c r="E8" s="27">
        <v>-8.6047966447900005E-3</v>
      </c>
      <c r="F8" s="27">
        <v>-1.1473062193053335E-2</v>
      </c>
      <c r="G8" s="27">
        <v>-1.4341327741316669E-2</v>
      </c>
      <c r="H8" s="27">
        <v>-1.7209593289580001E-2</v>
      </c>
      <c r="I8" s="27">
        <v>-2.0077858837843337E-2</v>
      </c>
      <c r="J8" s="27">
        <v>-2.2946124386106669E-2</v>
      </c>
      <c r="K8" s="28">
        <v>-2.5814389934370002E-2</v>
      </c>
    </row>
    <row r="9" spans="1:11" ht="15" x14ac:dyDescent="0.25">
      <c r="A9" s="40" t="s">
        <v>53</v>
      </c>
      <c r="B9" s="26" t="s">
        <v>50</v>
      </c>
      <c r="C9" s="27">
        <v>1.886717051980889E-3</v>
      </c>
      <c r="D9" s="27">
        <v>3.773434103961778E-3</v>
      </c>
      <c r="E9" s="27">
        <v>5.6601511559426672E-3</v>
      </c>
      <c r="F9" s="27">
        <v>7.546868207923556E-3</v>
      </c>
      <c r="G9" s="27">
        <v>9.4335852599044447E-3</v>
      </c>
      <c r="H9" s="27">
        <v>1.1320302311885334E-2</v>
      </c>
      <c r="I9" s="27">
        <v>1.3207019363866222E-2</v>
      </c>
      <c r="J9" s="27">
        <v>1.5093736415847112E-2</v>
      </c>
      <c r="K9" s="28">
        <v>1.6980453467828002E-2</v>
      </c>
    </row>
    <row r="10" spans="1:11" ht="15" x14ac:dyDescent="0.25">
      <c r="A10" s="40"/>
      <c r="B10" s="26" t="s">
        <v>51</v>
      </c>
      <c r="C10" s="27">
        <v>-2.5459556501949998E-3</v>
      </c>
      <c r="D10" s="27">
        <v>-5.0919113003899995E-3</v>
      </c>
      <c r="E10" s="27">
        <v>-7.6378669505849997E-3</v>
      </c>
      <c r="F10" s="27">
        <v>-1.0183822600779999E-2</v>
      </c>
      <c r="G10" s="27">
        <v>-1.2729778250974998E-2</v>
      </c>
      <c r="H10" s="27">
        <v>-1.5275733901169999E-2</v>
      </c>
      <c r="I10" s="27">
        <v>-1.7821689551364997E-2</v>
      </c>
      <c r="J10" s="27">
        <v>-2.0367645201559998E-2</v>
      </c>
      <c r="K10" s="28">
        <v>-2.2913600851754999E-2</v>
      </c>
    </row>
    <row r="11" spans="1:11" ht="15" x14ac:dyDescent="0.25">
      <c r="A11" s="40" t="s">
        <v>54</v>
      </c>
      <c r="B11" s="26" t="s">
        <v>50</v>
      </c>
      <c r="C11" s="27">
        <v>2.886130052624889E-3</v>
      </c>
      <c r="D11" s="27">
        <v>5.7722601052497781E-3</v>
      </c>
      <c r="E11" s="27">
        <v>8.6583901578746666E-3</v>
      </c>
      <c r="F11" s="27">
        <v>1.1544520210499556E-2</v>
      </c>
      <c r="G11" s="27">
        <v>1.4430650263124446E-2</v>
      </c>
      <c r="H11" s="27">
        <v>1.7316780315749333E-2</v>
      </c>
      <c r="I11" s="27">
        <v>2.0202910368374224E-2</v>
      </c>
      <c r="J11" s="27">
        <v>2.3089040420999112E-2</v>
      </c>
      <c r="K11" s="28">
        <v>2.5975170473624E-2</v>
      </c>
    </row>
    <row r="12" spans="1:11" ht="15" x14ac:dyDescent="0.25">
      <c r="A12" s="40"/>
      <c r="B12" s="26" t="s">
        <v>51</v>
      </c>
      <c r="C12" s="27">
        <v>-3.3612295954363334E-3</v>
      </c>
      <c r="D12" s="27">
        <v>-6.7224591908726667E-3</v>
      </c>
      <c r="E12" s="27">
        <v>-1.0083688786309001E-2</v>
      </c>
      <c r="F12" s="27">
        <v>-1.3444918381745333E-2</v>
      </c>
      <c r="G12" s="27">
        <v>-1.6806147977181666E-2</v>
      </c>
      <c r="H12" s="27">
        <v>-2.0167377572618002E-2</v>
      </c>
      <c r="I12" s="27">
        <v>-2.3528607168054334E-2</v>
      </c>
      <c r="J12" s="27">
        <v>-2.6889836763490667E-2</v>
      </c>
      <c r="K12" s="28">
        <v>-3.0251066358926999E-2</v>
      </c>
    </row>
    <row r="13" spans="1:11" ht="15" x14ac:dyDescent="0.25">
      <c r="A13" s="40" t="s">
        <v>55</v>
      </c>
      <c r="B13" s="26" t="s">
        <v>50</v>
      </c>
      <c r="C13" s="27">
        <v>1.7374712351170779E-3</v>
      </c>
      <c r="D13" s="27">
        <v>3.4749424702341558E-3</v>
      </c>
      <c r="E13" s="27">
        <v>5.212413705351234E-3</v>
      </c>
      <c r="F13" s="27">
        <v>6.9498849404683117E-3</v>
      </c>
      <c r="G13" s="27">
        <v>8.6873561755853902E-3</v>
      </c>
      <c r="H13" s="27">
        <v>1.0424827410702468E-2</v>
      </c>
      <c r="I13" s="27">
        <v>1.2162298645819546E-2</v>
      </c>
      <c r="J13" s="27">
        <v>1.3899769880936623E-2</v>
      </c>
      <c r="K13" s="28">
        <v>1.5637241116053701E-2</v>
      </c>
    </row>
    <row r="14" spans="1:11" ht="15" x14ac:dyDescent="0.25">
      <c r="A14" s="40"/>
      <c r="B14" s="26" t="s">
        <v>51</v>
      </c>
      <c r="C14" s="27">
        <v>-1.6922245421015555E-3</v>
      </c>
      <c r="D14" s="27">
        <v>-3.3844490842031109E-3</v>
      </c>
      <c r="E14" s="27">
        <v>-5.0766736263046664E-3</v>
      </c>
      <c r="F14" s="27">
        <v>-6.7688981684062219E-3</v>
      </c>
      <c r="G14" s="27">
        <v>-8.4611227105077774E-3</v>
      </c>
      <c r="H14" s="27">
        <v>-1.0153347252609333E-2</v>
      </c>
      <c r="I14" s="27">
        <v>-1.1845571794710888E-2</v>
      </c>
      <c r="J14" s="27">
        <v>-1.3537796336812444E-2</v>
      </c>
      <c r="K14" s="28">
        <v>-1.5230020878913999E-2</v>
      </c>
    </row>
    <row r="15" spans="1:11" ht="15" x14ac:dyDescent="0.25">
      <c r="A15" s="40" t="s">
        <v>56</v>
      </c>
      <c r="B15" s="26" t="s">
        <v>50</v>
      </c>
      <c r="C15" s="27">
        <v>2.4214090587146445E-3</v>
      </c>
      <c r="D15" s="27">
        <v>4.842818117429289E-3</v>
      </c>
      <c r="E15" s="27">
        <v>7.2642271761439335E-3</v>
      </c>
      <c r="F15" s="27">
        <v>9.685636234858578E-3</v>
      </c>
      <c r="G15" s="27">
        <v>1.2107045293573222E-2</v>
      </c>
      <c r="H15" s="27">
        <v>1.4528454352287867E-2</v>
      </c>
      <c r="I15" s="27">
        <v>1.6949863411002512E-2</v>
      </c>
      <c r="J15" s="27">
        <v>1.9371272469717156E-2</v>
      </c>
      <c r="K15" s="28">
        <v>2.17926815284318E-2</v>
      </c>
    </row>
    <row r="16" spans="1:11" ht="15" x14ac:dyDescent="0.25">
      <c r="A16" s="40"/>
      <c r="B16" s="26" t="s">
        <v>51</v>
      </c>
      <c r="C16" s="27">
        <v>-1.8147479204319444E-3</v>
      </c>
      <c r="D16" s="27">
        <v>-3.6294958408638889E-3</v>
      </c>
      <c r="E16" s="27">
        <v>-5.4442437612958333E-3</v>
      </c>
      <c r="F16" s="27">
        <v>-7.2589916817277778E-3</v>
      </c>
      <c r="G16" s="27">
        <v>-9.0737396021597222E-3</v>
      </c>
      <c r="H16" s="27">
        <v>-1.0888487522591667E-2</v>
      </c>
      <c r="I16" s="27">
        <v>-1.2703235443023611E-2</v>
      </c>
      <c r="J16" s="27">
        <v>-1.4517983363455556E-2</v>
      </c>
      <c r="K16" s="28">
        <v>-1.63327312838875E-2</v>
      </c>
    </row>
    <row r="17" spans="1:11" ht="15" x14ac:dyDescent="0.25">
      <c r="A17" s="40" t="s">
        <v>57</v>
      </c>
      <c r="B17" s="26" t="s">
        <v>50</v>
      </c>
      <c r="C17" s="27">
        <v>3.6817685133684777E-3</v>
      </c>
      <c r="D17" s="27">
        <v>7.3635370267369554E-3</v>
      </c>
      <c r="E17" s="27">
        <v>1.1045305540105433E-2</v>
      </c>
      <c r="F17" s="27">
        <v>1.4727074053473911E-2</v>
      </c>
      <c r="G17" s="27">
        <v>1.8408842566842387E-2</v>
      </c>
      <c r="H17" s="27">
        <v>2.2090611080210865E-2</v>
      </c>
      <c r="I17" s="27">
        <v>2.5772379593579343E-2</v>
      </c>
      <c r="J17" s="27">
        <v>2.9454148106947822E-2</v>
      </c>
      <c r="K17" s="28">
        <v>3.31359166203163E-2</v>
      </c>
    </row>
    <row r="18" spans="1:11" ht="15" x14ac:dyDescent="0.25">
      <c r="A18" s="40"/>
      <c r="B18" s="26" t="s">
        <v>51</v>
      </c>
      <c r="C18" s="27">
        <v>-3.6321766987561441E-3</v>
      </c>
      <c r="D18" s="27">
        <v>-7.2643533975122881E-3</v>
      </c>
      <c r="E18" s="27">
        <v>-1.0896530096268432E-2</v>
      </c>
      <c r="F18" s="27">
        <v>-1.4528706795024576E-2</v>
      </c>
      <c r="G18" s="27">
        <v>-1.816088349378072E-2</v>
      </c>
      <c r="H18" s="27">
        <v>-2.1793060192536864E-2</v>
      </c>
      <c r="I18" s="27">
        <v>-2.5425236891293009E-2</v>
      </c>
      <c r="J18" s="27">
        <v>-2.9057413590049153E-2</v>
      </c>
      <c r="K18" s="28">
        <v>-3.2689590288805297E-2</v>
      </c>
    </row>
    <row r="19" spans="1:11" ht="15" x14ac:dyDescent="0.25">
      <c r="A19" s="40" t="s">
        <v>58</v>
      </c>
      <c r="B19" s="26" t="s">
        <v>50</v>
      </c>
      <c r="C19" s="27">
        <v>6.3015946656874442E-3</v>
      </c>
      <c r="D19" s="27">
        <v>1.2603189331374888E-2</v>
      </c>
      <c r="E19" s="27">
        <v>1.8904783997062333E-2</v>
      </c>
      <c r="F19" s="27">
        <v>2.5206378662749777E-2</v>
      </c>
      <c r="G19" s="27">
        <v>3.1507973328437223E-2</v>
      </c>
      <c r="H19" s="27">
        <v>3.7809567994124667E-2</v>
      </c>
      <c r="I19" s="27">
        <v>4.411116265981211E-2</v>
      </c>
      <c r="J19" s="27">
        <v>5.0412757325499553E-2</v>
      </c>
      <c r="K19" s="28">
        <v>5.6714351991186997E-2</v>
      </c>
    </row>
    <row r="20" spans="1:11" ht="15" x14ac:dyDescent="0.25">
      <c r="A20" s="40"/>
      <c r="B20" s="26" t="s">
        <v>51</v>
      </c>
      <c r="C20" s="27">
        <v>-5.121454916013856E-3</v>
      </c>
      <c r="D20" s="27">
        <v>-1.0242909832027712E-2</v>
      </c>
      <c r="E20" s="27">
        <v>-1.5364364748041568E-2</v>
      </c>
      <c r="F20" s="27">
        <v>-2.0485819664055424E-2</v>
      </c>
      <c r="G20" s="27">
        <v>-2.560727458006928E-2</v>
      </c>
      <c r="H20" s="27">
        <v>-3.0728729496083136E-2</v>
      </c>
      <c r="I20" s="27">
        <v>-3.5850184412096989E-2</v>
      </c>
      <c r="J20" s="27">
        <v>-4.0971639328110848E-2</v>
      </c>
      <c r="K20" s="28">
        <v>-4.6093094244124708E-2</v>
      </c>
    </row>
    <row r="21" spans="1:11" ht="15" x14ac:dyDescent="0.25">
      <c r="A21" s="40" t="s">
        <v>59</v>
      </c>
      <c r="B21" s="26" t="s">
        <v>50</v>
      </c>
      <c r="C21" s="27">
        <v>3.6421371251314444E-3</v>
      </c>
      <c r="D21" s="27">
        <v>7.2842742502628888E-3</v>
      </c>
      <c r="E21" s="27">
        <v>1.0926411375394334E-2</v>
      </c>
      <c r="F21" s="27">
        <v>1.4568548500525778E-2</v>
      </c>
      <c r="G21" s="27">
        <v>1.8210685625657221E-2</v>
      </c>
      <c r="H21" s="27">
        <v>2.1852822750788668E-2</v>
      </c>
      <c r="I21" s="27">
        <v>2.5494959875920112E-2</v>
      </c>
      <c r="J21" s="27">
        <v>2.9137097001051555E-2</v>
      </c>
      <c r="K21" s="28">
        <v>3.2779234126182999E-2</v>
      </c>
    </row>
    <row r="22" spans="1:11" ht="15" x14ac:dyDescent="0.25">
      <c r="A22" s="40"/>
      <c r="B22" s="26" t="s">
        <v>51</v>
      </c>
      <c r="C22" s="27">
        <v>-3.0793059513696667E-3</v>
      </c>
      <c r="D22" s="27">
        <v>-6.1586119027393334E-3</v>
      </c>
      <c r="E22" s="27">
        <v>-9.2379178541090005E-3</v>
      </c>
      <c r="F22" s="27">
        <v>-1.2317223805478667E-2</v>
      </c>
      <c r="G22" s="27">
        <v>-1.5396529756848333E-2</v>
      </c>
      <c r="H22" s="27">
        <v>-1.8475835708218001E-2</v>
      </c>
      <c r="I22" s="27">
        <v>-2.1555141659587666E-2</v>
      </c>
      <c r="J22" s="27">
        <v>-2.4634447610957334E-2</v>
      </c>
      <c r="K22" s="28">
        <v>-2.7713753562327002E-2</v>
      </c>
    </row>
    <row r="23" spans="1:11" ht="15" x14ac:dyDescent="0.25">
      <c r="A23" s="40" t="s">
        <v>60</v>
      </c>
      <c r="B23" s="26" t="s">
        <v>50</v>
      </c>
      <c r="C23" s="27">
        <v>2.4937971996677778E-3</v>
      </c>
      <c r="D23" s="27">
        <v>4.9875943993355557E-3</v>
      </c>
      <c r="E23" s="27">
        <v>7.4813915990033335E-3</v>
      </c>
      <c r="F23" s="27">
        <v>9.9751887986711113E-3</v>
      </c>
      <c r="G23" s="27">
        <v>1.2468985998338889E-2</v>
      </c>
      <c r="H23" s="27">
        <v>1.4962783198006667E-2</v>
      </c>
      <c r="I23" s="27">
        <v>1.7456580397674445E-2</v>
      </c>
      <c r="J23" s="27">
        <v>1.9950377597342223E-2</v>
      </c>
      <c r="K23" s="28">
        <v>2.244417479701E-2</v>
      </c>
    </row>
    <row r="24" spans="1:11" ht="15" x14ac:dyDescent="0.25">
      <c r="A24" s="40"/>
      <c r="B24" s="26" t="s">
        <v>51</v>
      </c>
      <c r="C24" s="27">
        <v>-3.2789367521339667E-3</v>
      </c>
      <c r="D24" s="27">
        <v>-6.5578735042679335E-3</v>
      </c>
      <c r="E24" s="27">
        <v>-9.8368102564019011E-3</v>
      </c>
      <c r="F24" s="27">
        <v>-1.3115747008535867E-2</v>
      </c>
      <c r="G24" s="27">
        <v>-1.6394683760669833E-2</v>
      </c>
      <c r="H24" s="27">
        <v>-1.9673620512803802E-2</v>
      </c>
      <c r="I24" s="27">
        <v>-2.2952557264937768E-2</v>
      </c>
      <c r="J24" s="27">
        <v>-2.6231494017071734E-2</v>
      </c>
      <c r="K24" s="28">
        <v>-2.95104307692057E-2</v>
      </c>
    </row>
    <row r="25" spans="1:11" ht="15" x14ac:dyDescent="0.25">
      <c r="A25" s="40" t="s">
        <v>61</v>
      </c>
      <c r="B25" s="26" t="s">
        <v>50</v>
      </c>
      <c r="C25" s="27">
        <v>4.3546459488771113E-3</v>
      </c>
      <c r="D25" s="27">
        <v>8.7092918977542226E-3</v>
      </c>
      <c r="E25" s="27">
        <v>1.3063937846631334E-2</v>
      </c>
      <c r="F25" s="27">
        <v>1.7418583795508445E-2</v>
      </c>
      <c r="G25" s="27">
        <v>2.1773229744385558E-2</v>
      </c>
      <c r="H25" s="27">
        <v>2.6127875693262668E-2</v>
      </c>
      <c r="I25" s="27">
        <v>3.0482521642139777E-2</v>
      </c>
      <c r="J25" s="27">
        <v>3.483716759101689E-2</v>
      </c>
      <c r="K25" s="28">
        <v>3.9191813539894003E-2</v>
      </c>
    </row>
    <row r="26" spans="1:11" ht="15" x14ac:dyDescent="0.25">
      <c r="A26" s="40"/>
      <c r="B26" s="26" t="s">
        <v>51</v>
      </c>
      <c r="C26" s="27">
        <v>-4.6866405757045558E-3</v>
      </c>
      <c r="D26" s="27">
        <v>-9.3732811514091116E-3</v>
      </c>
      <c r="E26" s="27">
        <v>-1.4059921727113667E-2</v>
      </c>
      <c r="F26" s="27">
        <v>-1.8746562302818223E-2</v>
      </c>
      <c r="G26" s="27">
        <v>-2.3433202878522779E-2</v>
      </c>
      <c r="H26" s="27">
        <v>-2.8119843454227335E-2</v>
      </c>
      <c r="I26" s="27">
        <v>-3.2806484029931887E-2</v>
      </c>
      <c r="J26" s="27">
        <v>-3.7493124605636446E-2</v>
      </c>
      <c r="K26" s="28">
        <v>-4.2179765181341006E-2</v>
      </c>
    </row>
    <row r="27" spans="1:11" ht="15" x14ac:dyDescent="0.25">
      <c r="A27" s="40" t="s">
        <v>62</v>
      </c>
      <c r="B27" s="26" t="s">
        <v>50</v>
      </c>
      <c r="C27" s="27">
        <v>3.4387492016033222E-3</v>
      </c>
      <c r="D27" s="27">
        <v>6.8774984032066444E-3</v>
      </c>
      <c r="E27" s="27">
        <v>1.0316247604809967E-2</v>
      </c>
      <c r="F27" s="27">
        <v>1.3754996806413289E-2</v>
      </c>
      <c r="G27" s="27">
        <v>1.7193746008016611E-2</v>
      </c>
      <c r="H27" s="27">
        <v>2.0632495209619933E-2</v>
      </c>
      <c r="I27" s="27">
        <v>2.4071244411223255E-2</v>
      </c>
      <c r="J27" s="27">
        <v>2.7509993612826578E-2</v>
      </c>
      <c r="K27" s="28">
        <v>3.09487428144299E-2</v>
      </c>
    </row>
    <row r="28" spans="1:11" ht="15" x14ac:dyDescent="0.25">
      <c r="A28" s="40"/>
      <c r="B28" s="26" t="s">
        <v>51</v>
      </c>
      <c r="C28" s="27">
        <v>-3.6105982028746663E-3</v>
      </c>
      <c r="D28" s="27">
        <v>-7.2211964057493326E-3</v>
      </c>
      <c r="E28" s="27">
        <v>-1.0831794608623999E-2</v>
      </c>
      <c r="F28" s="27">
        <v>-1.4442392811498665E-2</v>
      </c>
      <c r="G28" s="27">
        <v>-1.8052991014373333E-2</v>
      </c>
      <c r="H28" s="27">
        <v>-2.1663589217247998E-2</v>
      </c>
      <c r="I28" s="27">
        <v>-2.5274187420122662E-2</v>
      </c>
      <c r="J28" s="27">
        <v>-2.888478562299733E-2</v>
      </c>
      <c r="K28" s="28">
        <v>-3.2495383825871998E-2</v>
      </c>
    </row>
    <row r="29" spans="1:11" ht="15" x14ac:dyDescent="0.25">
      <c r="A29" s="40" t="s">
        <v>63</v>
      </c>
      <c r="B29" s="26" t="s">
        <v>50</v>
      </c>
      <c r="C29" s="27">
        <v>7.6603915665533883E-3</v>
      </c>
      <c r="D29" s="27">
        <v>1.5320783133106777E-2</v>
      </c>
      <c r="E29" s="27">
        <v>2.2981174699660163E-2</v>
      </c>
      <c r="F29" s="27">
        <v>3.0641566266213553E-2</v>
      </c>
      <c r="G29" s="27">
        <v>3.8301957832766943E-2</v>
      </c>
      <c r="H29" s="27">
        <v>4.5962349399320326E-2</v>
      </c>
      <c r="I29" s="27">
        <v>5.3622740965873716E-2</v>
      </c>
      <c r="J29" s="27">
        <v>6.1283132532427106E-2</v>
      </c>
      <c r="K29" s="28">
        <v>6.8943524098980496E-2</v>
      </c>
    </row>
    <row r="30" spans="1:11" ht="15" x14ac:dyDescent="0.25">
      <c r="A30" s="48"/>
      <c r="B30" s="29" t="s">
        <v>51</v>
      </c>
      <c r="C30" s="30">
        <v>-7.6930885420941324E-3</v>
      </c>
      <c r="D30" s="30">
        <v>-1.5386177084188265E-2</v>
      </c>
      <c r="E30" s="30">
        <v>-2.3079265626282396E-2</v>
      </c>
      <c r="F30" s="30">
        <v>-3.077235416837653E-2</v>
      </c>
      <c r="G30" s="30">
        <v>-3.8465442710470664E-2</v>
      </c>
      <c r="H30" s="30">
        <v>-4.6158531252564791E-2</v>
      </c>
      <c r="I30" s="30">
        <v>-5.3851619794658925E-2</v>
      </c>
      <c r="J30" s="30">
        <v>-6.154470833675306E-2</v>
      </c>
      <c r="K30" s="31">
        <v>-6.9237796878847194E-2</v>
      </c>
    </row>
  </sheetData>
  <mergeCells count="17">
    <mergeCell ref="A17:A18"/>
    <mergeCell ref="A19:A20"/>
    <mergeCell ref="A7:A8"/>
    <mergeCell ref="A9:A10"/>
    <mergeCell ref="A11:A12"/>
    <mergeCell ref="A13:A14"/>
    <mergeCell ref="A15:A16"/>
    <mergeCell ref="A21:A22"/>
    <mergeCell ref="A23:A24"/>
    <mergeCell ref="A25:A26"/>
    <mergeCell ref="A27:A28"/>
    <mergeCell ref="A29:A30"/>
    <mergeCell ref="A5:A6"/>
    <mergeCell ref="C3:K3"/>
    <mergeCell ref="B3:B4"/>
    <mergeCell ref="A3:A4"/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основные параметры</vt:lpstr>
      <vt:lpstr>параметры риска концентрации</vt:lpstr>
      <vt:lpstr>event сценарии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2022-12-05T15:17:11Z</dcterms:modified>
</cp:coreProperties>
</file>